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Inoformacion Financiera 4-2023\Información Presupuestal\"/>
    </mc:Choice>
  </mc:AlternateContent>
  <bookViews>
    <workbookView xWindow="-105" yWindow="-105" windowWidth="19425" windowHeight="10305" tabRatio="885"/>
  </bookViews>
  <sheets>
    <sheet name="COG" sheetId="6" r:id="rId1"/>
  </sheets>
  <definedNames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G76" i="6"/>
  <c r="G75" i="6"/>
  <c r="G74" i="6"/>
  <c r="G73" i="6"/>
  <c r="G72" i="6"/>
  <c r="G71" i="6"/>
  <c r="G70" i="6"/>
  <c r="G68" i="6"/>
  <c r="G67" i="6"/>
  <c r="G66" i="6"/>
  <c r="G64" i="6"/>
  <c r="G63" i="6"/>
  <c r="G62" i="6"/>
  <c r="G61" i="6"/>
  <c r="G60" i="6"/>
  <c r="G59" i="6"/>
  <c r="G58" i="6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2" i="6"/>
  <c r="G21" i="6"/>
  <c r="G20" i="6"/>
  <c r="G19" i="6"/>
  <c r="G18" i="6"/>
  <c r="G17" i="6"/>
  <c r="G16" i="6"/>
  <c r="G15" i="6"/>
  <c r="G14" i="6"/>
  <c r="G7" i="6"/>
  <c r="G8" i="6"/>
  <c r="G9" i="6"/>
  <c r="G10" i="6"/>
  <c r="G11" i="6"/>
  <c r="G6" i="6"/>
  <c r="G69" i="6" l="1"/>
  <c r="F69" i="6"/>
  <c r="E69" i="6"/>
  <c r="D69" i="6"/>
  <c r="C69" i="6"/>
  <c r="B69" i="6"/>
  <c r="G57" i="6"/>
  <c r="F57" i="6"/>
  <c r="E57" i="6"/>
  <c r="D57" i="6"/>
  <c r="C57" i="6"/>
  <c r="B57" i="6"/>
  <c r="G53" i="6"/>
  <c r="F53" i="6"/>
  <c r="E53" i="6"/>
  <c r="D53" i="6"/>
  <c r="C53" i="6"/>
  <c r="B53" i="6"/>
  <c r="G43" i="6"/>
  <c r="F43" i="6"/>
  <c r="E43" i="6"/>
  <c r="D43" i="6"/>
  <c r="C43" i="6"/>
  <c r="B43" i="6"/>
  <c r="G33" i="6"/>
  <c r="F33" i="6"/>
  <c r="E33" i="6"/>
  <c r="D33" i="6"/>
  <c r="C33" i="6"/>
  <c r="B33" i="6"/>
  <c r="G23" i="6"/>
  <c r="F23" i="6"/>
  <c r="E23" i="6"/>
  <c r="D23" i="6"/>
  <c r="C23" i="6"/>
  <c r="B23" i="6"/>
  <c r="G13" i="6"/>
  <c r="F13" i="6"/>
  <c r="E13" i="6"/>
  <c r="D13" i="6"/>
  <c r="C13" i="6"/>
  <c r="B13" i="6"/>
  <c r="G5" i="6"/>
  <c r="F5" i="6"/>
  <c r="E5" i="6"/>
  <c r="D5" i="6"/>
  <c r="C5" i="6"/>
  <c r="B5" i="6"/>
  <c r="D77" i="6" l="1"/>
  <c r="B77" i="6"/>
  <c r="E77" i="6"/>
  <c r="C77" i="6"/>
  <c r="F77" i="6"/>
  <c r="G77" i="6"/>
</calcChain>
</file>

<file path=xl/sharedStrings.xml><?xml version="1.0" encoding="utf-8"?>
<sst xmlns="http://schemas.openxmlformats.org/spreadsheetml/2006/main" count="88" uniqueCount="88">
  <si>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</si>
  <si>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</si>
  <si>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</si>
  <si>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</si>
  <si>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</si>
  <si>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</si>
  <si>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</si>
  <si>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</si>
  <si>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</si>
  <si>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</si>
  <si>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</si>
  <si>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</si>
  <si>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</si>
  <si>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</si>
  <si>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</si>
  <si>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</si>
  <si>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</si>
  <si>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</si>
  <si>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</si>
  <si>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</si>
  <si>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</si>
  <si>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</si>
  <si>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</si>
  <si>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</si>
  <si>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</si>
  <si>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</si>
  <si>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</si>
  <si>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</si>
  <si>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</si>
  <si>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</si>
  <si>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</si>
  <si>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</si>
  <si>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</si>
  <si>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</si>
  <si>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</si>
  <si>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</si>
  <si>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</si>
  <si>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</si>
  <si>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</si>
  <si>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</si>
  <si>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</si>
  <si>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</si>
  <si>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</si>
  <si>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</si>
  <si>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</si>
  <si>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</si>
  <si>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</si>
  <si>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</si>
  <si>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</si>
  <si>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</si>
  <si>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</si>
  <si>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</si>
  <si>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</si>
  <si>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</si>
  <si>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</si>
  <si>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</si>
  <si>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</si>
  <si>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</si>
  <si>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</si>
  <si>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</si>
  <si>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</si>
  <si>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</si>
  <si>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</si>
  <si>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</si>
  <si>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</si>
  <si>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</si>
  <si>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</si>
  <si>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</si>
  <si>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</si>
  <si>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</si>
  <si>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</si>
  <si>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</si>
  <si>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</si>
  <si>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</si>
  <si>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</si>
  <si>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</si>
  <si>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</si>
  <si>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</si>
  <si>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</si>
  <si>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</si>
  <si>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</si>
  <si>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</si>
  <si>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</si>
  <si>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 xml:space="preserve">PRESIDENTA MUNICIPAL     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</si>
  <si>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</si>
  <si>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</si>
  <si>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</si>
  <si>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del Ejercicio del Presupuesto de Egresos
Clasificación por Objeto del Gasto (Capítulo y Concepto)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</si>
</sst>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0" borderId="1" xfId="0" applyFont="1" applyBorder="1" applyAlignment="1">
      <alignment horizontal="left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43" fontId="0" fillId="0" borderId="0" xfId="16" applyFont="1" applyProtection="1">
      <protection locked="0"/>
    </xf>
    <xf numFmtId="165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5" fontId="6" fillId="0" borderId="0" xfId="2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Border="1" applyProtection="1"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165" fontId="6" fillId="0" borderId="8" xfId="2" applyNumberFormat="1" applyFont="1" applyBorder="1" applyAlignment="1" applyProtection="1">
      <alignment horizontal="center" vertical="top" wrapText="1"/>
      <protection locked="0"/>
    </xf>
    <xf numFmtId="165" fontId="6" fillId="0" borderId="0" xfId="2" applyNumberFormat="1" applyFont="1" applyBorder="1" applyAlignment="1" applyProtection="1">
      <alignment horizontal="center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2" t="s">
        <v>87</v>
      </c>
      <c r="B1" s="23"/>
      <c r="C1" s="23"/>
      <c r="D1" s="23"/>
      <c r="E1" s="23"/>
      <c r="F1" s="23"/>
      <c r="G1" s="24"/>
    </row>
    <row r="2" spans="1:7" x14ac:dyDescent="0.2">
      <c r="A2" s="16"/>
      <c r="B2" s="4" t="s">
        <v>0</v>
      </c>
      <c r="C2" s="5"/>
      <c r="D2" s="5"/>
      <c r="E2" s="5"/>
      <c r="F2" s="6"/>
      <c r="G2" s="25" t="s">
        <v>7</v>
      </c>
    </row>
    <row r="3" spans="1:7" ht="24.95" customHeight="1" x14ac:dyDescent="0.2">
      <c r="A3" s="1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6"/>
    </row>
    <row r="4" spans="1:7" x14ac:dyDescent="0.2">
      <c r="A4" s="18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7" t="s">
        <v>10</v>
      </c>
      <c r="B5" s="8">
        <f>SUM(B6:B12)</f>
        <v>3126725458.3700004</v>
      </c>
      <c r="C5" s="8">
        <f t="shared" ref="C5:G5" si="0">SUM(C6:C12)</f>
        <v>-114999999.99999999</v>
      </c>
      <c r="D5" s="8">
        <f t="shared" si="0"/>
        <v>3011725458.3699999</v>
      </c>
      <c r="E5" s="8">
        <f t="shared" si="0"/>
        <v>2888727493.3400002</v>
      </c>
      <c r="F5" s="8">
        <f t="shared" si="0"/>
        <v>2834428938.2799997</v>
      </c>
      <c r="G5" s="8">
        <f t="shared" si="0"/>
        <v>122997965.02999991</v>
      </c>
    </row>
    <row r="6" spans="1:7" x14ac:dyDescent="0.2">
      <c r="A6" s="19" t="s">
        <v>11</v>
      </c>
      <c r="B6" s="15">
        <v>1418608953.4299996</v>
      </c>
      <c r="C6" s="15">
        <v>-174068701.58000001</v>
      </c>
      <c r="D6" s="15">
        <v>1244540251.8499999</v>
      </c>
      <c r="E6" s="15">
        <v>1242910726.5699999</v>
      </c>
      <c r="F6" s="15">
        <v>1242829793.04</v>
      </c>
      <c r="G6" s="15">
        <f>D6-E6</f>
        <v>1629525.2799999714</v>
      </c>
    </row>
    <row r="7" spans="1:7" x14ac:dyDescent="0.2">
      <c r="A7" s="19" t="s">
        <v>12</v>
      </c>
      <c r="B7" s="15">
        <v>21000000</v>
      </c>
      <c r="C7" s="15">
        <v>24705036.550000001</v>
      </c>
      <c r="D7" s="15">
        <v>45705036.549999997</v>
      </c>
      <c r="E7" s="15">
        <v>45705036.549999997</v>
      </c>
      <c r="F7" s="15">
        <v>45705036.549999997</v>
      </c>
      <c r="G7" s="15">
        <f t="shared" ref="G7:G12" si="1">D7-E7</f>
        <v>0</v>
      </c>
    </row>
    <row r="8" spans="1:7" x14ac:dyDescent="0.2">
      <c r="A8" s="19" t="s">
        <v>13</v>
      </c>
      <c r="B8" s="15">
        <v>298859457.17999989</v>
      </c>
      <c r="C8" s="15">
        <v>-16780782.620000001</v>
      </c>
      <c r="D8" s="15">
        <v>282078674.56</v>
      </c>
      <c r="E8" s="15">
        <v>275862255.43000001</v>
      </c>
      <c r="F8" s="15">
        <v>275847594.38</v>
      </c>
      <c r="G8" s="15">
        <f t="shared" si="1"/>
        <v>6216419.1299999952</v>
      </c>
    </row>
    <row r="9" spans="1:7" x14ac:dyDescent="0.2">
      <c r="A9" s="19" t="s">
        <v>14</v>
      </c>
      <c r="B9" s="15">
        <v>624657411.50999999</v>
      </c>
      <c r="C9" s="15">
        <v>-97275341.859999999</v>
      </c>
      <c r="D9" s="15">
        <v>527382069.64999998</v>
      </c>
      <c r="E9" s="15">
        <v>490562984.57999998</v>
      </c>
      <c r="F9" s="15">
        <v>436372793.43000001</v>
      </c>
      <c r="G9" s="15">
        <f t="shared" si="1"/>
        <v>36819085.069999993</v>
      </c>
    </row>
    <row r="10" spans="1:7" x14ac:dyDescent="0.2">
      <c r="A10" s="19" t="s">
        <v>15</v>
      </c>
      <c r="B10" s="15">
        <v>745082696.45000064</v>
      </c>
      <c r="C10" s="15">
        <v>166936729.31</v>
      </c>
      <c r="D10" s="15">
        <v>912019425.75999999</v>
      </c>
      <c r="E10" s="15">
        <v>833686490.21000004</v>
      </c>
      <c r="F10" s="15">
        <v>833673720.88</v>
      </c>
      <c r="G10" s="15">
        <f t="shared" si="1"/>
        <v>78332935.549999952</v>
      </c>
    </row>
    <row r="11" spans="1:7" x14ac:dyDescent="0.2">
      <c r="A11" s="19" t="s">
        <v>16</v>
      </c>
      <c r="B11" s="15">
        <v>18516939.800000001</v>
      </c>
      <c r="C11" s="15">
        <v>-18516939.800000001</v>
      </c>
      <c r="D11" s="15">
        <v>0</v>
      </c>
      <c r="E11" s="15">
        <v>0</v>
      </c>
      <c r="F11" s="15">
        <v>0</v>
      </c>
      <c r="G11" s="15">
        <f t="shared" si="1"/>
        <v>0</v>
      </c>
    </row>
    <row r="12" spans="1:7" x14ac:dyDescent="0.2">
      <c r="A12" s="19" t="s">
        <v>17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1"/>
        <v>0</v>
      </c>
    </row>
    <row r="13" spans="1:7" x14ac:dyDescent="0.2">
      <c r="A13" s="7" t="s">
        <v>80</v>
      </c>
      <c r="B13" s="9">
        <f>SUM(B14:B22)</f>
        <v>381037459.62</v>
      </c>
      <c r="C13" s="9">
        <f t="shared" ref="C13:F13" si="2">SUM(C14:C22)</f>
        <v>51994112.379999995</v>
      </c>
      <c r="D13" s="9">
        <f t="shared" si="2"/>
        <v>433031571.99999994</v>
      </c>
      <c r="E13" s="9">
        <f t="shared" si="2"/>
        <v>300669282.69</v>
      </c>
      <c r="F13" s="9">
        <f t="shared" si="2"/>
        <v>298355454.19999999</v>
      </c>
      <c r="G13" s="9">
        <f>SUM(G14:G22)</f>
        <v>132362289.31</v>
      </c>
    </row>
    <row r="14" spans="1:7" x14ac:dyDescent="0.2">
      <c r="A14" s="19" t="s">
        <v>18</v>
      </c>
      <c r="B14" s="15">
        <v>15922368.129999999</v>
      </c>
      <c r="C14" s="15">
        <v>2217334.02</v>
      </c>
      <c r="D14" s="15">
        <v>18139702.149999999</v>
      </c>
      <c r="E14" s="15">
        <v>12519758.970000001</v>
      </c>
      <c r="F14" s="15">
        <v>12519758.98</v>
      </c>
      <c r="G14" s="15">
        <f t="shared" ref="G14:G22" si="3">D14-E14</f>
        <v>5619943.1799999978</v>
      </c>
    </row>
    <row r="15" spans="1:7" x14ac:dyDescent="0.2">
      <c r="A15" s="19" t="s">
        <v>19</v>
      </c>
      <c r="B15" s="15">
        <v>23691617.470000003</v>
      </c>
      <c r="C15" s="15">
        <v>4761855.2300000004</v>
      </c>
      <c r="D15" s="15">
        <v>28453472.699999999</v>
      </c>
      <c r="E15" s="15">
        <v>18966142.199999999</v>
      </c>
      <c r="F15" s="15">
        <v>18966142.199999999</v>
      </c>
      <c r="G15" s="15">
        <f t="shared" si="3"/>
        <v>9487330.5</v>
      </c>
    </row>
    <row r="16" spans="1:7" x14ac:dyDescent="0.2">
      <c r="A16" s="19" t="s">
        <v>20</v>
      </c>
      <c r="B16" s="15">
        <v>1204780</v>
      </c>
      <c r="C16" s="15">
        <v>821972.88</v>
      </c>
      <c r="D16" s="15">
        <v>2026752.88</v>
      </c>
      <c r="E16" s="15">
        <v>1524515</v>
      </c>
      <c r="F16" s="15">
        <v>1524515</v>
      </c>
      <c r="G16" s="15">
        <f t="shared" si="3"/>
        <v>502237.87999999989</v>
      </c>
    </row>
    <row r="17" spans="1:7" x14ac:dyDescent="0.2">
      <c r="A17" s="19" t="s">
        <v>21</v>
      </c>
      <c r="B17" s="15">
        <v>28407126.09</v>
      </c>
      <c r="C17" s="15">
        <v>11968309.939999999</v>
      </c>
      <c r="D17" s="15">
        <v>40375436.030000001</v>
      </c>
      <c r="E17" s="15">
        <v>24908881.870000001</v>
      </c>
      <c r="F17" s="15">
        <v>24908881.809999999</v>
      </c>
      <c r="G17" s="15">
        <f t="shared" si="3"/>
        <v>15466554.16</v>
      </c>
    </row>
    <row r="18" spans="1:7" x14ac:dyDescent="0.2">
      <c r="A18" s="19" t="s">
        <v>22</v>
      </c>
      <c r="B18" s="15">
        <v>15527396.880000001</v>
      </c>
      <c r="C18" s="15">
        <v>262719.55</v>
      </c>
      <c r="D18" s="15">
        <v>15790116.43</v>
      </c>
      <c r="E18" s="15">
        <v>13291505.08</v>
      </c>
      <c r="F18" s="15">
        <v>13291505.08</v>
      </c>
      <c r="G18" s="15">
        <f t="shared" si="3"/>
        <v>2498611.3499999996</v>
      </c>
    </row>
    <row r="19" spans="1:7" x14ac:dyDescent="0.2">
      <c r="A19" s="19" t="s">
        <v>23</v>
      </c>
      <c r="B19" s="15">
        <v>184948138.16999999</v>
      </c>
      <c r="C19" s="15">
        <v>26138462.899999999</v>
      </c>
      <c r="D19" s="15">
        <v>211086601.06999999</v>
      </c>
      <c r="E19" s="15">
        <v>148731298.22</v>
      </c>
      <c r="F19" s="15">
        <v>148731298.22</v>
      </c>
      <c r="G19" s="15">
        <f t="shared" si="3"/>
        <v>62355302.849999994</v>
      </c>
    </row>
    <row r="20" spans="1:7" x14ac:dyDescent="0.2">
      <c r="A20" s="19" t="s">
        <v>24</v>
      </c>
      <c r="B20" s="15">
        <v>52213518.310000002</v>
      </c>
      <c r="C20" s="15">
        <v>25279038.449999999</v>
      </c>
      <c r="D20" s="15">
        <v>77492556.760000005</v>
      </c>
      <c r="E20" s="15">
        <v>53367700.030000001</v>
      </c>
      <c r="F20" s="15">
        <v>53367700.030000001</v>
      </c>
      <c r="G20" s="15">
        <f t="shared" si="3"/>
        <v>24124856.730000004</v>
      </c>
    </row>
    <row r="21" spans="1:7" x14ac:dyDescent="0.2">
      <c r="A21" s="19" t="s">
        <v>25</v>
      </c>
      <c r="B21" s="15">
        <v>10376710.800000001</v>
      </c>
      <c r="C21" s="15">
        <v>31039.599999999999</v>
      </c>
      <c r="D21" s="15">
        <v>10407750.4</v>
      </c>
      <c r="E21" s="15">
        <v>4787099.58</v>
      </c>
      <c r="F21" s="15">
        <v>2490299.58</v>
      </c>
      <c r="G21" s="15">
        <f t="shared" si="3"/>
        <v>5620650.8200000003</v>
      </c>
    </row>
    <row r="22" spans="1:7" x14ac:dyDescent="0.2">
      <c r="A22" s="19" t="s">
        <v>26</v>
      </c>
      <c r="B22" s="15">
        <v>48745803.770000011</v>
      </c>
      <c r="C22" s="15">
        <v>-19486620.190000001</v>
      </c>
      <c r="D22" s="15">
        <v>29259183.579999998</v>
      </c>
      <c r="E22" s="15">
        <v>22572381.739999998</v>
      </c>
      <c r="F22" s="15">
        <v>22555353.300000001</v>
      </c>
      <c r="G22" s="15">
        <f t="shared" si="3"/>
        <v>6686801.8399999999</v>
      </c>
    </row>
    <row r="23" spans="1:7" x14ac:dyDescent="0.2">
      <c r="A23" s="7" t="s">
        <v>27</v>
      </c>
      <c r="B23" s="9">
        <f>SUM(B24:B32)</f>
        <v>1203599804.8099999</v>
      </c>
      <c r="C23" s="9">
        <f t="shared" ref="C23:G23" si="4">SUM(C24:C32)</f>
        <v>499549864.23000002</v>
      </c>
      <c r="D23" s="9">
        <f t="shared" si="4"/>
        <v>1703149669.0400002</v>
      </c>
      <c r="E23" s="9">
        <f t="shared" si="4"/>
        <v>1503692161.5500002</v>
      </c>
      <c r="F23" s="9">
        <f t="shared" si="4"/>
        <v>1501611910.48</v>
      </c>
      <c r="G23" s="9">
        <f t="shared" si="4"/>
        <v>199457507.48999995</v>
      </c>
    </row>
    <row r="24" spans="1:7" x14ac:dyDescent="0.2">
      <c r="A24" s="19" t="s">
        <v>28</v>
      </c>
      <c r="B24" s="15">
        <v>287397430.56999999</v>
      </c>
      <c r="C24" s="15">
        <v>-223970.41</v>
      </c>
      <c r="D24" s="15">
        <v>287173460.16000003</v>
      </c>
      <c r="E24" s="15">
        <v>256007459.72</v>
      </c>
      <c r="F24" s="15">
        <v>255998533.91999999</v>
      </c>
      <c r="G24" s="15">
        <f t="shared" ref="G24:G32" si="5">D24-E24</f>
        <v>31166000.440000027</v>
      </c>
    </row>
    <row r="25" spans="1:7" x14ac:dyDescent="0.2">
      <c r="A25" s="19" t="s">
        <v>29</v>
      </c>
      <c r="B25" s="15">
        <v>97831672.5</v>
      </c>
      <c r="C25" s="15">
        <v>8920680.6400000006</v>
      </c>
      <c r="D25" s="15">
        <v>106752353.14</v>
      </c>
      <c r="E25" s="15">
        <v>76203747.239999995</v>
      </c>
      <c r="F25" s="15">
        <v>76167068.040000007</v>
      </c>
      <c r="G25" s="15">
        <f t="shared" si="5"/>
        <v>30548605.900000006</v>
      </c>
    </row>
    <row r="26" spans="1:7" x14ac:dyDescent="0.2">
      <c r="A26" s="19" t="s">
        <v>30</v>
      </c>
      <c r="B26" s="15">
        <v>134759387.76000002</v>
      </c>
      <c r="C26" s="15">
        <v>33674862.030000001</v>
      </c>
      <c r="D26" s="15">
        <v>168434249.78999999</v>
      </c>
      <c r="E26" s="15">
        <v>125752492.61</v>
      </c>
      <c r="F26" s="15">
        <v>123844138.12</v>
      </c>
      <c r="G26" s="15">
        <f t="shared" si="5"/>
        <v>42681757.179999992</v>
      </c>
    </row>
    <row r="27" spans="1:7" x14ac:dyDescent="0.2">
      <c r="A27" s="19" t="s">
        <v>31</v>
      </c>
      <c r="B27" s="15">
        <v>47594920.659999996</v>
      </c>
      <c r="C27" s="15">
        <v>-2591869.5099999998</v>
      </c>
      <c r="D27" s="15">
        <v>45003051.149999999</v>
      </c>
      <c r="E27" s="15">
        <v>44051786.469999999</v>
      </c>
      <c r="F27" s="15">
        <v>44051786.469999999</v>
      </c>
      <c r="G27" s="15">
        <f t="shared" si="5"/>
        <v>951264.6799999997</v>
      </c>
    </row>
    <row r="28" spans="1:7" x14ac:dyDescent="0.2">
      <c r="A28" s="19" t="s">
        <v>32</v>
      </c>
      <c r="B28" s="15">
        <v>396518002.39999992</v>
      </c>
      <c r="C28" s="15">
        <v>384141663.83999997</v>
      </c>
      <c r="D28" s="15">
        <v>780659666.24000001</v>
      </c>
      <c r="E28" s="15">
        <v>706523557.07000005</v>
      </c>
      <c r="F28" s="15">
        <v>706432285.48000002</v>
      </c>
      <c r="G28" s="15">
        <f t="shared" si="5"/>
        <v>74136109.169999957</v>
      </c>
    </row>
    <row r="29" spans="1:7" x14ac:dyDescent="0.2">
      <c r="A29" s="19" t="s">
        <v>33</v>
      </c>
      <c r="B29" s="15">
        <v>93414926.840000004</v>
      </c>
      <c r="C29" s="15">
        <v>21512555.059999999</v>
      </c>
      <c r="D29" s="15">
        <v>114927481.90000001</v>
      </c>
      <c r="E29" s="15">
        <v>110089289.56999999</v>
      </c>
      <c r="F29" s="15">
        <v>110089289.56999999</v>
      </c>
      <c r="G29" s="15">
        <f t="shared" si="5"/>
        <v>4838192.3300000131</v>
      </c>
    </row>
    <row r="30" spans="1:7" x14ac:dyDescent="0.2">
      <c r="A30" s="19" t="s">
        <v>34</v>
      </c>
      <c r="B30" s="15">
        <v>5372460.4000000004</v>
      </c>
      <c r="C30" s="15">
        <v>-1822767.75</v>
      </c>
      <c r="D30" s="15">
        <v>3549692.65</v>
      </c>
      <c r="E30" s="15">
        <v>2426391.98</v>
      </c>
      <c r="F30" s="15">
        <v>2425072.98</v>
      </c>
      <c r="G30" s="15">
        <f t="shared" si="5"/>
        <v>1123300.67</v>
      </c>
    </row>
    <row r="31" spans="1:7" x14ac:dyDescent="0.2">
      <c r="A31" s="19" t="s">
        <v>35</v>
      </c>
      <c r="B31" s="15">
        <v>58723524.039999999</v>
      </c>
      <c r="C31" s="15">
        <v>40381787.170000002</v>
      </c>
      <c r="D31" s="15">
        <v>99105311.209999993</v>
      </c>
      <c r="E31" s="15">
        <v>94832225.260000005</v>
      </c>
      <c r="F31" s="15">
        <v>94830671.209999993</v>
      </c>
      <c r="G31" s="15">
        <f t="shared" si="5"/>
        <v>4273085.9499999881</v>
      </c>
    </row>
    <row r="32" spans="1:7" x14ac:dyDescent="0.2">
      <c r="A32" s="19" t="s">
        <v>36</v>
      </c>
      <c r="B32" s="15">
        <v>81987479.64000003</v>
      </c>
      <c r="C32" s="15">
        <v>15556923.16</v>
      </c>
      <c r="D32" s="15">
        <v>97544402.799999997</v>
      </c>
      <c r="E32" s="15">
        <v>87805211.629999995</v>
      </c>
      <c r="F32" s="15">
        <v>87773064.689999998</v>
      </c>
      <c r="G32" s="15">
        <f t="shared" si="5"/>
        <v>9739191.1700000018</v>
      </c>
    </row>
    <row r="33" spans="1:7" x14ac:dyDescent="0.2">
      <c r="A33" s="7" t="s">
        <v>81</v>
      </c>
      <c r="B33" s="9">
        <f>SUM(B34:B42)</f>
        <v>1167232076.5600002</v>
      </c>
      <c r="C33" s="9">
        <f t="shared" ref="C33:G33" si="6">SUM(C34:C42)</f>
        <v>687168360.95000005</v>
      </c>
      <c r="D33" s="9">
        <f t="shared" si="6"/>
        <v>1854400437.5100002</v>
      </c>
      <c r="E33" s="9">
        <f t="shared" si="6"/>
        <v>1788485043.8099999</v>
      </c>
      <c r="F33" s="9">
        <f t="shared" si="6"/>
        <v>1787659282.3599999</v>
      </c>
      <c r="G33" s="9">
        <f t="shared" si="6"/>
        <v>65915393.700000077</v>
      </c>
    </row>
    <row r="34" spans="1:7" x14ac:dyDescent="0.2">
      <c r="A34" s="19" t="s">
        <v>37</v>
      </c>
      <c r="B34" s="15">
        <v>0</v>
      </c>
      <c r="C34" s="15">
        <v>28969557.68</v>
      </c>
      <c r="D34" s="15">
        <v>28969557.68</v>
      </c>
      <c r="E34" s="15">
        <v>28969557.68</v>
      </c>
      <c r="F34" s="15">
        <v>28969557.68</v>
      </c>
      <c r="G34" s="15">
        <f t="shared" ref="G34:G42" si="7">D34-E34</f>
        <v>0</v>
      </c>
    </row>
    <row r="35" spans="1:7" x14ac:dyDescent="0.2">
      <c r="A35" s="19" t="s">
        <v>38</v>
      </c>
      <c r="B35" s="15">
        <v>943323383.13</v>
      </c>
      <c r="C35" s="15">
        <v>390951604.07999998</v>
      </c>
      <c r="D35" s="15">
        <v>1334274987.21</v>
      </c>
      <c r="E35" s="15">
        <v>1303543481.29</v>
      </c>
      <c r="F35" s="15">
        <v>1302725259.8399999</v>
      </c>
      <c r="G35" s="15">
        <f t="shared" si="7"/>
        <v>30731505.920000076</v>
      </c>
    </row>
    <row r="36" spans="1:7" x14ac:dyDescent="0.2">
      <c r="A36" s="19" t="s">
        <v>39</v>
      </c>
      <c r="B36" s="15">
        <v>101290000</v>
      </c>
      <c r="C36" s="15">
        <v>51089807.219999999</v>
      </c>
      <c r="D36" s="15">
        <v>152379807.22</v>
      </c>
      <c r="E36" s="15">
        <v>140747811.09999999</v>
      </c>
      <c r="F36" s="15">
        <v>140747811.09999999</v>
      </c>
      <c r="G36" s="15">
        <f t="shared" si="7"/>
        <v>11631996.120000005</v>
      </c>
    </row>
    <row r="37" spans="1:7" x14ac:dyDescent="0.2">
      <c r="A37" s="19" t="s">
        <v>40</v>
      </c>
      <c r="B37" s="15">
        <v>121216468</v>
      </c>
      <c r="C37" s="15">
        <v>118752047.47</v>
      </c>
      <c r="D37" s="15">
        <v>239968515.47</v>
      </c>
      <c r="E37" s="15">
        <v>216444309.72</v>
      </c>
      <c r="F37" s="15">
        <v>216436769.72</v>
      </c>
      <c r="G37" s="15">
        <f t="shared" si="7"/>
        <v>23524205.75</v>
      </c>
    </row>
    <row r="38" spans="1:7" x14ac:dyDescent="0.2">
      <c r="A38" s="19" t="s">
        <v>41</v>
      </c>
      <c r="B38" s="15">
        <v>1342225.43</v>
      </c>
      <c r="C38" s="15">
        <v>170000</v>
      </c>
      <c r="D38" s="15">
        <v>1512225.43</v>
      </c>
      <c r="E38" s="15">
        <v>1484539.52</v>
      </c>
      <c r="F38" s="15">
        <v>1484539.52</v>
      </c>
      <c r="G38" s="15">
        <f t="shared" si="7"/>
        <v>27685.909999999916</v>
      </c>
    </row>
    <row r="39" spans="1:7" x14ac:dyDescent="0.2">
      <c r="A39" s="19" t="s">
        <v>42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 t="shared" si="7"/>
        <v>0</v>
      </c>
    </row>
    <row r="40" spans="1:7" x14ac:dyDescent="0.2">
      <c r="A40" s="19" t="s">
        <v>43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si="7"/>
        <v>0</v>
      </c>
    </row>
    <row r="41" spans="1:7" x14ac:dyDescent="0.2">
      <c r="A41" s="19" t="s">
        <v>44</v>
      </c>
      <c r="B41" s="15">
        <v>0</v>
      </c>
      <c r="C41" s="15">
        <v>95000000</v>
      </c>
      <c r="D41" s="15">
        <v>95000000</v>
      </c>
      <c r="E41" s="15">
        <v>95000000</v>
      </c>
      <c r="F41" s="15">
        <v>95000000</v>
      </c>
      <c r="G41" s="15">
        <f t="shared" si="7"/>
        <v>0</v>
      </c>
    </row>
    <row r="42" spans="1:7" x14ac:dyDescent="0.2">
      <c r="A42" s="19" t="s">
        <v>45</v>
      </c>
      <c r="B42" s="15">
        <v>60000</v>
      </c>
      <c r="C42" s="15">
        <v>2235344.5</v>
      </c>
      <c r="D42" s="15">
        <v>2295344.5</v>
      </c>
      <c r="E42" s="15">
        <v>2295344.5</v>
      </c>
      <c r="F42" s="15">
        <v>2295344.5</v>
      </c>
      <c r="G42" s="15">
        <f t="shared" si="7"/>
        <v>0</v>
      </c>
    </row>
    <row r="43" spans="1:7" x14ac:dyDescent="0.2">
      <c r="A43" s="7" t="s">
        <v>82</v>
      </c>
      <c r="B43" s="9">
        <f>SUM(B44:B52)</f>
        <v>176477211.15999997</v>
      </c>
      <c r="C43" s="9">
        <f t="shared" ref="C43:G43" si="8">SUM(C44:C52)</f>
        <v>290492091.02999997</v>
      </c>
      <c r="D43" s="9">
        <f t="shared" si="8"/>
        <v>466969302.18999994</v>
      </c>
      <c r="E43" s="9">
        <f t="shared" si="8"/>
        <v>194121078.03999999</v>
      </c>
      <c r="F43" s="9">
        <f t="shared" si="8"/>
        <v>194121078.03999999</v>
      </c>
      <c r="G43" s="9">
        <f t="shared" si="8"/>
        <v>272848224.14999998</v>
      </c>
    </row>
    <row r="44" spans="1:7" x14ac:dyDescent="0.2">
      <c r="A44" s="19" t="s">
        <v>46</v>
      </c>
      <c r="B44" s="15">
        <v>39314184.289999999</v>
      </c>
      <c r="C44" s="15">
        <v>20397840.420000002</v>
      </c>
      <c r="D44" s="15">
        <v>59712024.710000001</v>
      </c>
      <c r="E44" s="15">
        <v>26998224.949999999</v>
      </c>
      <c r="F44" s="15">
        <v>26998224.949999999</v>
      </c>
      <c r="G44" s="15">
        <f t="shared" ref="G44:G52" si="9">D44-E44</f>
        <v>32713799.760000002</v>
      </c>
    </row>
    <row r="45" spans="1:7" x14ac:dyDescent="0.2">
      <c r="A45" s="19" t="s">
        <v>47</v>
      </c>
      <c r="B45" s="15">
        <v>1743729</v>
      </c>
      <c r="C45" s="15">
        <v>16607452.65</v>
      </c>
      <c r="D45" s="15">
        <v>18351181.649999999</v>
      </c>
      <c r="E45" s="15">
        <v>8797827.1600000001</v>
      </c>
      <c r="F45" s="15">
        <v>8797827.1600000001</v>
      </c>
      <c r="G45" s="15">
        <f t="shared" si="9"/>
        <v>9553354.4899999984</v>
      </c>
    </row>
    <row r="46" spans="1:7" x14ac:dyDescent="0.2">
      <c r="A46" s="19" t="s">
        <v>48</v>
      </c>
      <c r="B46" s="15">
        <v>1601948</v>
      </c>
      <c r="C46" s="15">
        <v>14984.41</v>
      </c>
      <c r="D46" s="15">
        <v>1616932.41</v>
      </c>
      <c r="E46" s="15">
        <v>1276927.83</v>
      </c>
      <c r="F46" s="15">
        <v>1276927.83</v>
      </c>
      <c r="G46" s="15">
        <f t="shared" si="9"/>
        <v>340004.57999999984</v>
      </c>
    </row>
    <row r="47" spans="1:7" x14ac:dyDescent="0.2">
      <c r="A47" s="19" t="s">
        <v>49</v>
      </c>
      <c r="B47" s="15">
        <v>70904590</v>
      </c>
      <c r="C47" s="15">
        <v>136179080.03999999</v>
      </c>
      <c r="D47" s="15">
        <v>207083670.03999999</v>
      </c>
      <c r="E47" s="15">
        <v>99893600.329999998</v>
      </c>
      <c r="F47" s="15">
        <v>99893600.329999998</v>
      </c>
      <c r="G47" s="15">
        <f t="shared" si="9"/>
        <v>107190069.70999999</v>
      </c>
    </row>
    <row r="48" spans="1:7" x14ac:dyDescent="0.2">
      <c r="A48" s="19" t="s">
        <v>50</v>
      </c>
      <c r="B48" s="15">
        <v>9079880</v>
      </c>
      <c r="C48" s="15">
        <v>8181166.0700000003</v>
      </c>
      <c r="D48" s="15">
        <v>17261046.07</v>
      </c>
      <c r="E48" s="15">
        <v>7240959.9100000001</v>
      </c>
      <c r="F48" s="15">
        <v>7240959.9100000001</v>
      </c>
      <c r="G48" s="15">
        <f t="shared" si="9"/>
        <v>10020086.16</v>
      </c>
    </row>
    <row r="49" spans="1:7" x14ac:dyDescent="0.2">
      <c r="A49" s="19" t="s">
        <v>51</v>
      </c>
      <c r="B49" s="15">
        <v>49170724.359999999</v>
      </c>
      <c r="C49" s="15">
        <v>55075465.340000004</v>
      </c>
      <c r="D49" s="15">
        <v>104246189.7</v>
      </c>
      <c r="E49" s="15">
        <v>18728177.399999999</v>
      </c>
      <c r="F49" s="15">
        <v>18728177.399999999</v>
      </c>
      <c r="G49" s="15">
        <f t="shared" si="9"/>
        <v>85518012.300000012</v>
      </c>
    </row>
    <row r="50" spans="1:7" x14ac:dyDescent="0.2">
      <c r="A50" s="19" t="s">
        <v>52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f t="shared" si="9"/>
        <v>0</v>
      </c>
    </row>
    <row r="51" spans="1:7" x14ac:dyDescent="0.2">
      <c r="A51" s="19" t="s">
        <v>53</v>
      </c>
      <c r="B51" s="15">
        <v>0</v>
      </c>
      <c r="C51" s="15">
        <v>46307091.210000001</v>
      </c>
      <c r="D51" s="15">
        <v>46307091.210000001</v>
      </c>
      <c r="E51" s="15">
        <v>30770644.809999999</v>
      </c>
      <c r="F51" s="15">
        <v>30770644.809999999</v>
      </c>
      <c r="G51" s="15">
        <f t="shared" si="9"/>
        <v>15536446.400000002</v>
      </c>
    </row>
    <row r="52" spans="1:7" x14ac:dyDescent="0.2">
      <c r="A52" s="19" t="s">
        <v>54</v>
      </c>
      <c r="B52" s="15">
        <v>4662155.5100000007</v>
      </c>
      <c r="C52" s="15">
        <v>7729010.8899999997</v>
      </c>
      <c r="D52" s="15">
        <v>12391166.4</v>
      </c>
      <c r="E52" s="15">
        <v>414715.65</v>
      </c>
      <c r="F52" s="15">
        <v>414715.65</v>
      </c>
      <c r="G52" s="15">
        <f t="shared" si="9"/>
        <v>11976450.75</v>
      </c>
    </row>
    <row r="53" spans="1:7" x14ac:dyDescent="0.2">
      <c r="A53" s="7" t="s">
        <v>55</v>
      </c>
      <c r="B53" s="9">
        <f>SUM(B54:B56)</f>
        <v>1135164208.7</v>
      </c>
      <c r="C53" s="9">
        <f t="shared" ref="C53:G53" si="10">SUM(C54:C56)</f>
        <v>2557150547.8200002</v>
      </c>
      <c r="D53" s="9">
        <f t="shared" si="10"/>
        <v>3692314756.52</v>
      </c>
      <c r="E53" s="9">
        <f t="shared" si="10"/>
        <v>1478718479.9399998</v>
      </c>
      <c r="F53" s="9">
        <f t="shared" si="10"/>
        <v>1262474595.55</v>
      </c>
      <c r="G53" s="9">
        <f t="shared" si="10"/>
        <v>2213596276.5799999</v>
      </c>
    </row>
    <row r="54" spans="1:7" x14ac:dyDescent="0.2">
      <c r="A54" s="19" t="s">
        <v>56</v>
      </c>
      <c r="B54" s="15">
        <v>509795430.68000001</v>
      </c>
      <c r="C54" s="15">
        <v>1806971308.4200001</v>
      </c>
      <c r="D54" s="15">
        <v>2316766739.0999999</v>
      </c>
      <c r="E54" s="15">
        <v>1124674588.1099999</v>
      </c>
      <c r="F54" s="15">
        <v>985339733.40999997</v>
      </c>
      <c r="G54" s="15">
        <f t="shared" ref="G54:G56" si="11">D54-E54</f>
        <v>1192092150.99</v>
      </c>
    </row>
    <row r="55" spans="1:7" x14ac:dyDescent="0.2">
      <c r="A55" s="19" t="s">
        <v>57</v>
      </c>
      <c r="B55" s="15">
        <v>625368778.01999998</v>
      </c>
      <c r="C55" s="15">
        <v>750179239.39999998</v>
      </c>
      <c r="D55" s="15">
        <v>1375548017.4200001</v>
      </c>
      <c r="E55" s="15">
        <v>354043891.82999998</v>
      </c>
      <c r="F55" s="15">
        <v>277134862.13999999</v>
      </c>
      <c r="G55" s="15">
        <f t="shared" si="11"/>
        <v>1021504125.5900002</v>
      </c>
    </row>
    <row r="56" spans="1:7" x14ac:dyDescent="0.2">
      <c r="A56" s="19" t="s">
        <v>58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11"/>
        <v>0</v>
      </c>
    </row>
    <row r="57" spans="1:7" x14ac:dyDescent="0.2">
      <c r="A57" s="7" t="s">
        <v>78</v>
      </c>
      <c r="B57" s="9">
        <f>SUM(B58:B64)</f>
        <v>413384371.45999998</v>
      </c>
      <c r="C57" s="9">
        <f t="shared" ref="C57:G57" si="12">SUM(C58:C64)</f>
        <v>-304086132.88</v>
      </c>
      <c r="D57" s="9">
        <f t="shared" si="12"/>
        <v>109298238.58</v>
      </c>
      <c r="E57" s="9">
        <f t="shared" si="12"/>
        <v>0</v>
      </c>
      <c r="F57" s="9">
        <f t="shared" si="12"/>
        <v>0</v>
      </c>
      <c r="G57" s="9">
        <f t="shared" si="12"/>
        <v>109298238.58</v>
      </c>
    </row>
    <row r="58" spans="1:7" x14ac:dyDescent="0.2">
      <c r="A58" s="19" t="s">
        <v>59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ref="G58:G64" si="13">D58-E58</f>
        <v>0</v>
      </c>
    </row>
    <row r="59" spans="1:7" x14ac:dyDescent="0.2">
      <c r="A59" s="19" t="s">
        <v>60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f t="shared" si="13"/>
        <v>0</v>
      </c>
    </row>
    <row r="60" spans="1:7" x14ac:dyDescent="0.2">
      <c r="A60" s="19" t="s">
        <v>61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f t="shared" si="13"/>
        <v>0</v>
      </c>
    </row>
    <row r="61" spans="1:7" x14ac:dyDescent="0.2">
      <c r="A61" s="19" t="s">
        <v>62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 t="shared" si="13"/>
        <v>0</v>
      </c>
    </row>
    <row r="62" spans="1:7" x14ac:dyDescent="0.2">
      <c r="A62" s="19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f t="shared" si="13"/>
        <v>0</v>
      </c>
    </row>
    <row r="63" spans="1:7" x14ac:dyDescent="0.2">
      <c r="A63" s="19" t="s">
        <v>64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 t="shared" si="13"/>
        <v>0</v>
      </c>
    </row>
    <row r="64" spans="1:7" x14ac:dyDescent="0.2">
      <c r="A64" s="19" t="s">
        <v>65</v>
      </c>
      <c r="B64" s="15">
        <v>413384371.45999998</v>
      </c>
      <c r="C64" s="15">
        <v>-304086132.88</v>
      </c>
      <c r="D64" s="15">
        <v>109298238.58</v>
      </c>
      <c r="E64" s="15">
        <v>0</v>
      </c>
      <c r="F64" s="15">
        <v>0</v>
      </c>
      <c r="G64" s="15">
        <f t="shared" si="13"/>
        <v>109298238.58</v>
      </c>
    </row>
    <row r="65" spans="1:7" x14ac:dyDescent="0.2">
      <c r="A65" s="7" t="s">
        <v>79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</row>
    <row r="66" spans="1:7" x14ac:dyDescent="0.2">
      <c r="A66" s="19" t="s">
        <v>66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ref="G66:G68" si="14">D66-E66</f>
        <v>0</v>
      </c>
    </row>
    <row r="67" spans="1:7" x14ac:dyDescent="0.2">
      <c r="A67" s="19" t="s">
        <v>67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f t="shared" si="14"/>
        <v>0</v>
      </c>
    </row>
    <row r="68" spans="1:7" x14ac:dyDescent="0.2">
      <c r="A68" s="19" t="s">
        <v>68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14"/>
        <v>0</v>
      </c>
    </row>
    <row r="69" spans="1:7" x14ac:dyDescent="0.2">
      <c r="A69" s="7" t="s">
        <v>69</v>
      </c>
      <c r="B69" s="9">
        <f>SUM(B70:B76)</f>
        <v>231544825.31999999</v>
      </c>
      <c r="C69" s="9">
        <f t="shared" ref="C69:G69" si="15">SUM(C70:C76)</f>
        <v>-35840295.339999996</v>
      </c>
      <c r="D69" s="9">
        <f t="shared" si="15"/>
        <v>195704529.98000002</v>
      </c>
      <c r="E69" s="9">
        <f t="shared" si="15"/>
        <v>194549417.91</v>
      </c>
      <c r="F69" s="9">
        <f t="shared" si="15"/>
        <v>194549417.91</v>
      </c>
      <c r="G69" s="9">
        <f t="shared" si="15"/>
        <v>1155112.0700000077</v>
      </c>
    </row>
    <row r="70" spans="1:7" x14ac:dyDescent="0.2">
      <c r="A70" s="19" t="s">
        <v>70</v>
      </c>
      <c r="B70" s="15">
        <v>93580406.349999994</v>
      </c>
      <c r="C70" s="15">
        <v>-5435538.0599999996</v>
      </c>
      <c r="D70" s="15">
        <v>88144868.290000007</v>
      </c>
      <c r="E70" s="15">
        <v>88093241.530000001</v>
      </c>
      <c r="F70" s="15">
        <v>88093241.530000001</v>
      </c>
      <c r="G70" s="15">
        <f t="shared" ref="G70:G76" si="16">D70-E70</f>
        <v>51626.760000005364</v>
      </c>
    </row>
    <row r="71" spans="1:7" x14ac:dyDescent="0.2">
      <c r="A71" s="19" t="s">
        <v>71</v>
      </c>
      <c r="B71" s="15">
        <v>137804418.97</v>
      </c>
      <c r="C71" s="15">
        <v>-30347195.300000001</v>
      </c>
      <c r="D71" s="15">
        <v>107457223.67</v>
      </c>
      <c r="E71" s="15">
        <v>106353738.36</v>
      </c>
      <c r="F71" s="15">
        <v>106353738.36</v>
      </c>
      <c r="G71" s="15">
        <f t="shared" si="16"/>
        <v>1103485.3100000024</v>
      </c>
    </row>
    <row r="72" spans="1:7" x14ac:dyDescent="0.2">
      <c r="A72" s="19" t="s">
        <v>72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f t="shared" si="16"/>
        <v>0</v>
      </c>
    </row>
    <row r="73" spans="1:7" x14ac:dyDescent="0.2">
      <c r="A73" s="19" t="s">
        <v>73</v>
      </c>
      <c r="B73" s="15">
        <v>160000</v>
      </c>
      <c r="C73" s="15">
        <v>-57561.98</v>
      </c>
      <c r="D73" s="15">
        <v>102438.02</v>
      </c>
      <c r="E73" s="15">
        <v>102438.02</v>
      </c>
      <c r="F73" s="15">
        <v>102438.02</v>
      </c>
      <c r="G73" s="15">
        <f t="shared" si="16"/>
        <v>0</v>
      </c>
    </row>
    <row r="74" spans="1:7" x14ac:dyDescent="0.2">
      <c r="A74" s="19" t="s">
        <v>74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f t="shared" si="16"/>
        <v>0</v>
      </c>
    </row>
    <row r="75" spans="1:7" x14ac:dyDescent="0.2">
      <c r="A75" s="19" t="s">
        <v>75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f t="shared" si="16"/>
        <v>0</v>
      </c>
    </row>
    <row r="76" spans="1:7" x14ac:dyDescent="0.2">
      <c r="A76" s="20" t="s">
        <v>76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f t="shared" si="16"/>
        <v>0</v>
      </c>
    </row>
    <row r="77" spans="1:7" x14ac:dyDescent="0.2">
      <c r="A77" s="21" t="s">
        <v>77</v>
      </c>
      <c r="B77" s="10">
        <f>B69+B65+B57+B53+B43+B33+B23+B13+B5</f>
        <v>7835165416</v>
      </c>
      <c r="C77" s="10">
        <f t="shared" ref="C77:G77" si="17">C69+C65+C57+C53+C43+C33+C23+C13+C5</f>
        <v>3631428548.1900001</v>
      </c>
      <c r="D77" s="10">
        <f t="shared" si="17"/>
        <v>11466593964.189999</v>
      </c>
      <c r="E77" s="10">
        <f t="shared" si="17"/>
        <v>8348962957.2799997</v>
      </c>
      <c r="F77" s="10">
        <f t="shared" si="17"/>
        <v>8073200676.8199997</v>
      </c>
      <c r="G77" s="10">
        <f t="shared" si="17"/>
        <v>3117631006.9099998</v>
      </c>
    </row>
    <row r="78" spans="1:7" x14ac:dyDescent="0.2">
      <c r="E78" s="11"/>
      <c r="F78" s="11"/>
    </row>
    <row r="91" spans="1:5" x14ac:dyDescent="0.2">
      <c r="A91" s="12" t="s">
        <v>83</v>
      </c>
      <c r="B91" s="13"/>
      <c r="C91" s="27" t="s">
        <v>84</v>
      </c>
      <c r="D91" s="27"/>
      <c r="E91" s="27"/>
    </row>
    <row r="92" spans="1:5" x14ac:dyDescent="0.2">
      <c r="A92" s="14" t="s">
        <v>85</v>
      </c>
      <c r="B92" s="13"/>
      <c r="C92" s="28" t="s">
        <v>86</v>
      </c>
      <c r="D92" s="28"/>
      <c r="E92" s="28"/>
    </row>
  </sheetData>
  <sheetProtection formatCells="0" formatColumns="0" formatRows="0" autoFilter="0"/>
  <mergeCells count="4">
    <mergeCell ref="A1:G1"/>
    <mergeCell ref="G2:G3"/>
    <mergeCell ref="C91:E91"/>
    <mergeCell ref="C92:E92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2023-07-17T21:14:50Z</cp:lastPrinted>
  <dcterms:created xsi:type="dcterms:W3CDTF">2014-02-10T03:37:14Z</dcterms:created>
  <dcterms:modified xsi:type="dcterms:W3CDTF">2024-01-30T17:23:15Z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